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ERT\Documents\CoC\GIW\2017\"/>
    </mc:Choice>
  </mc:AlternateContent>
  <bookViews>
    <workbookView xWindow="0" yWindow="0" windowWidth="20490" windowHeight="7155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GIW'!$A$1:$V$33</definedName>
    <definedName name="_xlnm.Print_Titles" localSheetId="0">'FY 2017 GIW'!$5:$6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8" i="1" l="1"/>
  <c r="V28" i="1"/>
  <c r="V30" i="1" l="1"/>
  <c r="V27" i="1"/>
  <c r="V33" i="1" l="1"/>
  <c r="V32" i="1"/>
  <c r="V31" i="1"/>
  <c r="V29" i="1"/>
  <c r="V26" i="1"/>
  <c r="V25" i="1"/>
  <c r="U33" i="1"/>
  <c r="U32" i="1"/>
  <c r="U31" i="1"/>
  <c r="U30" i="1"/>
  <c r="U29" i="1"/>
  <c r="U27" i="1"/>
  <c r="U26" i="1"/>
  <c r="U25" i="1"/>
  <c r="H3" i="1" l="1"/>
</calcChain>
</file>

<file path=xl/sharedStrings.xml><?xml version="1.0" encoding="utf-8"?>
<sst xmlns="http://schemas.openxmlformats.org/spreadsheetml/2006/main" count="124" uniqueCount="86">
  <si>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</si>
  <si>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</si>
  <si>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</si>
  <si>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</si>
  <si>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</si>
  <si>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</si>
  <si>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</si>
  <si>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</si>
  <si>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</si>
  <si>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</si>
  <si>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</si>
  <si>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</si>
  <si>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</si>
  <si>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</si>
  <si>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</si>
  <si>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</si>
  <si>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</si>
  <si>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</si>
  <si>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</si>
  <si>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</si>
  <si>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</si>
  <si>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</si>
  <si>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</si>
  <si>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</si>
  <si>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</si>
  <si>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</si>
  <si>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</si>
  <si>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</si>
  <si>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</si>
  <si>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</si>
  <si>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</si>
  <si>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</si>
  <si>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</si>
  <si>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Actual Rent</t>
  </si>
  <si>
    <t>Helena Housing Authority</t>
  </si>
  <si>
    <t>Samaritan Bonus FY2016</t>
  </si>
  <si>
    <t>MT0001L8T001609</t>
  </si>
  <si>
    <t>Denver</t>
  </si>
  <si>
    <t>MT-500</t>
  </si>
  <si>
    <t>Montana Statewide CoC</t>
  </si>
  <si>
    <t>Montana Continuum of Care Coalition</t>
  </si>
  <si>
    <t>Missoula Housing Authority</t>
  </si>
  <si>
    <t>MHA PSH Renewal 2016</t>
  </si>
  <si>
    <t>MT0009L8T001609</t>
  </si>
  <si>
    <t>Public Housing Authority of Butte</t>
  </si>
  <si>
    <t>PHA Butte Permanent Supportive Housing</t>
  </si>
  <si>
    <t>MT0012L8T001609</t>
  </si>
  <si>
    <t>Housing Authority of Billings</t>
  </si>
  <si>
    <t>HAB S+C Renewal (15) FY2016</t>
  </si>
  <si>
    <t>MT0016L8T001609</t>
  </si>
  <si>
    <t>Permenent Supportive Housing</t>
  </si>
  <si>
    <t>MT0017L8T001609</t>
  </si>
  <si>
    <t>Montana Department of Commerce</t>
  </si>
  <si>
    <t>Shelter II Renewal 2017</t>
  </si>
  <si>
    <t>MT0025L8T001603</t>
  </si>
  <si>
    <t>Shelter Plus Care Renewal 2017</t>
  </si>
  <si>
    <t>MT0027L8T001607</t>
  </si>
  <si>
    <t>MHA PSH 6 Unit Renewal</t>
  </si>
  <si>
    <t>MT0036L8T001601</t>
  </si>
  <si>
    <t>Missoula County</t>
  </si>
  <si>
    <t>Ada's Place Rapid Re-housing</t>
  </si>
  <si>
    <t>MT0042L8T001603</t>
  </si>
  <si>
    <t>Northwest Montana Human Resources, Inc.</t>
  </si>
  <si>
    <t>CAPNM RRH</t>
  </si>
  <si>
    <t>MT0043L8T001603</t>
  </si>
  <si>
    <t>District 7 Human Resources Development Council</t>
  </si>
  <si>
    <t>COC Rapid Rehousing</t>
  </si>
  <si>
    <t>MT0044L8T001603</t>
  </si>
  <si>
    <t>Human Resource Development Council of District IX, Inc.</t>
  </si>
  <si>
    <t>HRDC9 Family Housing RRH</t>
  </si>
  <si>
    <t>MT0046L8T001602</t>
  </si>
  <si>
    <t>Human Resources Council, District XII</t>
  </si>
  <si>
    <t>HRC DISTRICT XII RAPID REHOUSING</t>
  </si>
  <si>
    <t>MT0047L8T001602</t>
  </si>
  <si>
    <t>Mountain Home Montana, Inc.</t>
  </si>
  <si>
    <t>Permanent Supportive Housing</t>
  </si>
  <si>
    <t>MT0049L8T001601</t>
  </si>
  <si>
    <t>Ada's Place Rapid Re-housing 2</t>
  </si>
  <si>
    <t>MT0050L8T001601</t>
  </si>
  <si>
    <t>CAPNM Shelter Plus</t>
  </si>
  <si>
    <t>MT0052L8T001601</t>
  </si>
  <si>
    <t>HRDC 9 Rapid Rehousing</t>
  </si>
  <si>
    <t>MT0055L8T001601</t>
  </si>
  <si>
    <t>State of Montana</t>
  </si>
  <si>
    <t>MT HMIS FY2016 Funding</t>
  </si>
  <si>
    <t>MT0057L8T001600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</si>
</sst>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20.5703125" style="9" customWidth="1"/>
    <col min="2" max="3" width="17.5703125" style="9" customWidth="1"/>
    <col min="4" max="12" width="11.5703125" style="9" customWidth="1"/>
    <col min="13" max="21" width="10.5703125" style="9" customWidth="1"/>
    <col min="22" max="22" width="12.5703125" style="9" customWidth="1"/>
    <col min="23" max="16384" width="9.140625" style="9"/>
  </cols>
  <sheetData>
    <row r="1" spans="1:22" ht="35.1" customHeight="1" x14ac:dyDescent="0.2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1" customHeight="1" x14ac:dyDescent="0.2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2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2446282</v>
      </c>
      <c r="I3" s="23"/>
      <c r="J3" s="24"/>
    </row>
    <row r="4" spans="1:22" ht="16.899999999999999" customHeight="1" x14ac:dyDescent="0.2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2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2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25">
      <c r="A7" s="3" t="s">
        <v>34</v>
      </c>
      <c r="B7" s="3" t="s">
        <v>35</v>
      </c>
      <c r="C7" s="4" t="s">
        <v>36</v>
      </c>
      <c r="D7" s="4">
        <v>2018</v>
      </c>
      <c r="E7" s="4" t="s">
        <v>30</v>
      </c>
      <c r="F7" s="16">
        <v>0</v>
      </c>
      <c r="G7" s="16">
        <v>63744</v>
      </c>
      <c r="H7" s="16">
        <v>0</v>
      </c>
      <c r="I7" s="16">
        <v>0</v>
      </c>
      <c r="J7" s="16">
        <v>0</v>
      </c>
      <c r="K7" s="16">
        <v>778</v>
      </c>
      <c r="L7" s="4" t="s">
        <v>31</v>
      </c>
      <c r="M7" s="17">
        <v>0</v>
      </c>
      <c r="N7" s="17">
        <v>0</v>
      </c>
      <c r="O7" s="17">
        <v>8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f t="shared" ref="U7:U24" si="0">SUM(M7:T7)</f>
        <v>8</v>
      </c>
      <c r="V7" s="2">
        <f t="shared" ref="V7:V24" si="1">SUM(F7:K7)</f>
        <v>64522</v>
      </c>
    </row>
    <row r="8" spans="1:22" customFormat="1" x14ac:dyDescent="0.25">
      <c r="A8" s="3" t="s">
        <v>41</v>
      </c>
      <c r="B8" s="3" t="s">
        <v>42</v>
      </c>
      <c r="C8" s="4" t="s">
        <v>43</v>
      </c>
      <c r="D8" s="4">
        <v>2018</v>
      </c>
      <c r="E8" s="4" t="s">
        <v>30</v>
      </c>
      <c r="F8" s="16">
        <v>0</v>
      </c>
      <c r="G8" s="16">
        <v>797784</v>
      </c>
      <c r="H8" s="16">
        <v>0</v>
      </c>
      <c r="I8" s="16">
        <v>0</v>
      </c>
      <c r="J8" s="16">
        <v>0</v>
      </c>
      <c r="K8" s="16">
        <v>18197</v>
      </c>
      <c r="L8" s="4" t="s">
        <v>31</v>
      </c>
      <c r="M8" s="17">
        <v>0</v>
      </c>
      <c r="N8" s="17">
        <v>0</v>
      </c>
      <c r="O8" s="17">
        <v>71</v>
      </c>
      <c r="P8" s="17">
        <v>10</v>
      </c>
      <c r="Q8" s="17">
        <v>5</v>
      </c>
      <c r="R8" s="17">
        <v>0</v>
      </c>
      <c r="S8" s="17">
        <v>0</v>
      </c>
      <c r="T8" s="17">
        <v>0</v>
      </c>
      <c r="U8" s="1">
        <f t="shared" si="0"/>
        <v>86</v>
      </c>
      <c r="V8" s="2">
        <f t="shared" si="1"/>
        <v>815981</v>
      </c>
    </row>
    <row r="9" spans="1:22" customFormat="1" x14ac:dyDescent="0.25">
      <c r="A9" s="3" t="s">
        <v>44</v>
      </c>
      <c r="B9" s="3" t="s">
        <v>45</v>
      </c>
      <c r="C9" s="4" t="s">
        <v>46</v>
      </c>
      <c r="D9" s="4">
        <v>2018</v>
      </c>
      <c r="E9" s="4" t="s">
        <v>30</v>
      </c>
      <c r="F9" s="16">
        <v>0</v>
      </c>
      <c r="G9" s="16">
        <v>91512</v>
      </c>
      <c r="H9" s="16">
        <v>0</v>
      </c>
      <c r="I9" s="16">
        <v>0</v>
      </c>
      <c r="J9" s="16">
        <v>0</v>
      </c>
      <c r="K9" s="16">
        <v>6400</v>
      </c>
      <c r="L9" s="4" t="s">
        <v>31</v>
      </c>
      <c r="M9" s="17">
        <v>0</v>
      </c>
      <c r="N9" s="17">
        <v>0</v>
      </c>
      <c r="O9" s="17">
        <v>6</v>
      </c>
      <c r="P9" s="17">
        <v>5</v>
      </c>
      <c r="Q9" s="17">
        <v>1</v>
      </c>
      <c r="R9" s="17">
        <v>0</v>
      </c>
      <c r="S9" s="17">
        <v>0</v>
      </c>
      <c r="T9" s="17">
        <v>0</v>
      </c>
      <c r="U9" s="1">
        <f t="shared" si="0"/>
        <v>12</v>
      </c>
      <c r="V9" s="2">
        <f t="shared" si="1"/>
        <v>97912</v>
      </c>
    </row>
    <row r="10" spans="1:22" customFormat="1" x14ac:dyDescent="0.25">
      <c r="A10" s="3" t="s">
        <v>47</v>
      </c>
      <c r="B10" s="3" t="s">
        <v>48</v>
      </c>
      <c r="C10" s="4" t="s">
        <v>49</v>
      </c>
      <c r="D10" s="4">
        <v>2018</v>
      </c>
      <c r="E10" s="4" t="s">
        <v>30</v>
      </c>
      <c r="F10" s="16">
        <v>0</v>
      </c>
      <c r="G10" s="16">
        <v>104220</v>
      </c>
      <c r="H10" s="16">
        <v>0</v>
      </c>
      <c r="I10" s="16">
        <v>0</v>
      </c>
      <c r="J10" s="16">
        <v>0</v>
      </c>
      <c r="K10" s="16">
        <v>6514</v>
      </c>
      <c r="L10" s="4" t="s">
        <v>31</v>
      </c>
      <c r="M10" s="17">
        <v>0</v>
      </c>
      <c r="N10" s="17">
        <v>0</v>
      </c>
      <c r="O10" s="17">
        <v>15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f t="shared" si="0"/>
        <v>15</v>
      </c>
      <c r="V10" s="2">
        <f t="shared" si="1"/>
        <v>110734</v>
      </c>
    </row>
    <row r="11" spans="1:22" customFormat="1" x14ac:dyDescent="0.25">
      <c r="A11" s="3" t="s">
        <v>34</v>
      </c>
      <c r="B11" s="3" t="s">
        <v>50</v>
      </c>
      <c r="C11" s="4" t="s">
        <v>51</v>
      </c>
      <c r="D11" s="4">
        <v>2018</v>
      </c>
      <c r="E11" s="4" t="s">
        <v>30</v>
      </c>
      <c r="F11" s="16">
        <v>0</v>
      </c>
      <c r="G11" s="16">
        <v>223104</v>
      </c>
      <c r="H11" s="16">
        <v>0</v>
      </c>
      <c r="I11" s="16">
        <v>0</v>
      </c>
      <c r="J11" s="16">
        <v>0</v>
      </c>
      <c r="K11" s="16">
        <v>12136</v>
      </c>
      <c r="L11" s="4" t="s">
        <v>31</v>
      </c>
      <c r="M11" s="17">
        <v>0</v>
      </c>
      <c r="N11" s="17">
        <v>0</v>
      </c>
      <c r="O11" s="17">
        <v>28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f t="shared" si="0"/>
        <v>28</v>
      </c>
      <c r="V11" s="2">
        <f t="shared" si="1"/>
        <v>235240</v>
      </c>
    </row>
    <row r="12" spans="1:22" customFormat="1" x14ac:dyDescent="0.25">
      <c r="A12" s="3" t="s">
        <v>52</v>
      </c>
      <c r="B12" s="3" t="s">
        <v>53</v>
      </c>
      <c r="C12" s="4" t="s">
        <v>54</v>
      </c>
      <c r="D12" s="4">
        <v>2018</v>
      </c>
      <c r="E12" s="4" t="s">
        <v>30</v>
      </c>
      <c r="F12" s="16">
        <v>0</v>
      </c>
      <c r="G12" s="16">
        <v>35568</v>
      </c>
      <c r="H12" s="16">
        <v>0</v>
      </c>
      <c r="I12" s="16">
        <v>0</v>
      </c>
      <c r="J12" s="16">
        <v>0</v>
      </c>
      <c r="K12" s="16">
        <v>2394</v>
      </c>
      <c r="L12" s="4" t="s">
        <v>31</v>
      </c>
      <c r="M12" s="17">
        <v>0</v>
      </c>
      <c r="N12" s="17">
        <v>2</v>
      </c>
      <c r="O12" s="17">
        <v>2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5</v>
      </c>
      <c r="V12" s="2">
        <f t="shared" si="1"/>
        <v>37962</v>
      </c>
    </row>
    <row r="13" spans="1:22" customFormat="1" x14ac:dyDescent="0.25">
      <c r="A13" s="3" t="s">
        <v>52</v>
      </c>
      <c r="B13" s="3" t="s">
        <v>55</v>
      </c>
      <c r="C13" s="4" t="s">
        <v>56</v>
      </c>
      <c r="D13" s="4">
        <v>2018</v>
      </c>
      <c r="E13" s="4" t="s">
        <v>30</v>
      </c>
      <c r="F13" s="16">
        <v>0</v>
      </c>
      <c r="G13" s="16">
        <v>189924</v>
      </c>
      <c r="H13" s="16">
        <v>0</v>
      </c>
      <c r="I13" s="16">
        <v>0</v>
      </c>
      <c r="J13" s="16">
        <v>0</v>
      </c>
      <c r="K13" s="16">
        <v>5420</v>
      </c>
      <c r="L13" s="4" t="s">
        <v>31</v>
      </c>
      <c r="M13" s="17">
        <v>0</v>
      </c>
      <c r="N13" s="17">
        <v>21</v>
      </c>
      <c r="O13" s="17">
        <v>7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f t="shared" si="0"/>
        <v>28</v>
      </c>
      <c r="V13" s="2">
        <f t="shared" si="1"/>
        <v>195344</v>
      </c>
    </row>
    <row r="14" spans="1:22" customFormat="1" x14ac:dyDescent="0.25">
      <c r="A14" s="3" t="s">
        <v>41</v>
      </c>
      <c r="B14" s="3" t="s">
        <v>57</v>
      </c>
      <c r="C14" s="4" t="s">
        <v>58</v>
      </c>
      <c r="D14" s="4">
        <v>2018</v>
      </c>
      <c r="E14" s="4" t="s">
        <v>30</v>
      </c>
      <c r="F14" s="16">
        <v>0</v>
      </c>
      <c r="G14" s="16">
        <v>33828</v>
      </c>
      <c r="H14" s="16">
        <v>0</v>
      </c>
      <c r="I14" s="16">
        <v>0</v>
      </c>
      <c r="J14" s="16">
        <v>0</v>
      </c>
      <c r="K14" s="16">
        <v>2368</v>
      </c>
      <c r="L14" s="4" t="s">
        <v>33</v>
      </c>
      <c r="M14" s="17">
        <v>0</v>
      </c>
      <c r="N14" s="17">
        <v>2</v>
      </c>
      <c r="O14" s="17">
        <v>3</v>
      </c>
      <c r="P14" s="17">
        <v>1</v>
      </c>
      <c r="Q14" s="17">
        <v>0</v>
      </c>
      <c r="R14" s="17">
        <v>0</v>
      </c>
      <c r="S14" s="17">
        <v>0</v>
      </c>
      <c r="T14" s="17">
        <v>0</v>
      </c>
      <c r="U14" s="1">
        <f t="shared" si="0"/>
        <v>6</v>
      </c>
      <c r="V14" s="2">
        <f t="shared" si="1"/>
        <v>36196</v>
      </c>
    </row>
    <row r="15" spans="1:22" customFormat="1" x14ac:dyDescent="0.25">
      <c r="A15" s="3" t="s">
        <v>59</v>
      </c>
      <c r="B15" s="3" t="s">
        <v>60</v>
      </c>
      <c r="C15" s="4" t="s">
        <v>61</v>
      </c>
      <c r="D15" s="4">
        <v>2018</v>
      </c>
      <c r="E15" s="4" t="s">
        <v>30</v>
      </c>
      <c r="F15" s="16">
        <v>0</v>
      </c>
      <c r="G15" s="16">
        <v>125424</v>
      </c>
      <c r="H15" s="16">
        <v>32133</v>
      </c>
      <c r="I15" s="16">
        <v>0</v>
      </c>
      <c r="J15" s="16">
        <v>0</v>
      </c>
      <c r="K15" s="16">
        <v>13828</v>
      </c>
      <c r="L15" s="4" t="s">
        <v>31</v>
      </c>
      <c r="M15" s="17">
        <v>0</v>
      </c>
      <c r="N15" s="17">
        <v>0</v>
      </c>
      <c r="O15" s="17">
        <v>0</v>
      </c>
      <c r="P15" s="17">
        <v>4</v>
      </c>
      <c r="Q15" s="17">
        <v>3</v>
      </c>
      <c r="R15" s="17">
        <v>2</v>
      </c>
      <c r="S15" s="17">
        <v>0</v>
      </c>
      <c r="T15" s="17">
        <v>0</v>
      </c>
      <c r="U15" s="1">
        <f t="shared" si="0"/>
        <v>9</v>
      </c>
      <c r="V15" s="2">
        <f t="shared" si="1"/>
        <v>171385</v>
      </c>
    </row>
    <row r="16" spans="1:22" customFormat="1" x14ac:dyDescent="0.25">
      <c r="A16" s="3" t="s">
        <v>62</v>
      </c>
      <c r="B16" s="3" t="s">
        <v>63</v>
      </c>
      <c r="C16" s="4" t="s">
        <v>64</v>
      </c>
      <c r="D16" s="4">
        <v>2018</v>
      </c>
      <c r="E16" s="4" t="s">
        <v>30</v>
      </c>
      <c r="F16" s="16">
        <v>0</v>
      </c>
      <c r="G16" s="16">
        <v>31368</v>
      </c>
      <c r="H16" s="16">
        <v>19993</v>
      </c>
      <c r="I16" s="16">
        <v>0</v>
      </c>
      <c r="J16" s="16">
        <v>0</v>
      </c>
      <c r="K16" s="16">
        <v>4437</v>
      </c>
      <c r="L16" s="4" t="s">
        <v>31</v>
      </c>
      <c r="M16" s="17">
        <v>0</v>
      </c>
      <c r="N16" s="17">
        <v>0</v>
      </c>
      <c r="O16" s="17">
        <v>1</v>
      </c>
      <c r="P16" s="17">
        <v>3</v>
      </c>
      <c r="Q16" s="17">
        <v>0</v>
      </c>
      <c r="R16" s="17">
        <v>0</v>
      </c>
      <c r="S16" s="17">
        <v>0</v>
      </c>
      <c r="T16" s="17">
        <v>0</v>
      </c>
      <c r="U16" s="1">
        <f t="shared" si="0"/>
        <v>4</v>
      </c>
      <c r="V16" s="2">
        <f t="shared" si="1"/>
        <v>55798</v>
      </c>
    </row>
    <row r="17" spans="1:22" customFormat="1" x14ac:dyDescent="0.25">
      <c r="A17" s="3" t="s">
        <v>65</v>
      </c>
      <c r="B17" s="3" t="s">
        <v>66</v>
      </c>
      <c r="C17" s="4" t="s">
        <v>67</v>
      </c>
      <c r="D17" s="4">
        <v>2018</v>
      </c>
      <c r="E17" s="4" t="s">
        <v>30</v>
      </c>
      <c r="F17" s="16">
        <v>0</v>
      </c>
      <c r="G17" s="16">
        <v>46500</v>
      </c>
      <c r="H17" s="16">
        <v>30524</v>
      </c>
      <c r="I17" s="16">
        <v>52</v>
      </c>
      <c r="J17" s="16">
        <v>0</v>
      </c>
      <c r="K17" s="16">
        <v>7347</v>
      </c>
      <c r="L17" s="4" t="s">
        <v>31</v>
      </c>
      <c r="M17" s="17">
        <v>0</v>
      </c>
      <c r="N17" s="17">
        <v>0</v>
      </c>
      <c r="O17" s="17">
        <v>0</v>
      </c>
      <c r="P17" s="17">
        <v>5</v>
      </c>
      <c r="Q17" s="17">
        <v>0</v>
      </c>
      <c r="R17" s="17">
        <v>0</v>
      </c>
      <c r="S17" s="17">
        <v>0</v>
      </c>
      <c r="T17" s="17">
        <v>0</v>
      </c>
      <c r="U17" s="1">
        <f t="shared" si="0"/>
        <v>5</v>
      </c>
      <c r="V17" s="2">
        <f t="shared" si="1"/>
        <v>84423</v>
      </c>
    </row>
    <row r="18" spans="1:22" customFormat="1" x14ac:dyDescent="0.25">
      <c r="A18" s="3" t="s">
        <v>68</v>
      </c>
      <c r="B18" s="3" t="s">
        <v>69</v>
      </c>
      <c r="C18" s="4" t="s">
        <v>70</v>
      </c>
      <c r="D18" s="4">
        <v>2018</v>
      </c>
      <c r="E18" s="4" t="s">
        <v>30</v>
      </c>
      <c r="F18" s="16">
        <v>0</v>
      </c>
      <c r="G18" s="16">
        <v>23232</v>
      </c>
      <c r="H18" s="16">
        <v>565</v>
      </c>
      <c r="I18" s="16">
        <v>0</v>
      </c>
      <c r="J18" s="16">
        <v>0</v>
      </c>
      <c r="K18" s="16">
        <v>464</v>
      </c>
      <c r="L18" s="4" t="s">
        <v>31</v>
      </c>
      <c r="M18" s="17">
        <v>0</v>
      </c>
      <c r="N18" s="17">
        <v>0</v>
      </c>
      <c r="O18" s="17">
        <v>0</v>
      </c>
      <c r="P18" s="17">
        <v>1</v>
      </c>
      <c r="Q18" s="17">
        <v>1</v>
      </c>
      <c r="R18" s="17">
        <v>0</v>
      </c>
      <c r="S18" s="17">
        <v>0</v>
      </c>
      <c r="T18" s="17">
        <v>0</v>
      </c>
      <c r="U18" s="1">
        <f t="shared" si="0"/>
        <v>2</v>
      </c>
      <c r="V18" s="2">
        <f t="shared" si="1"/>
        <v>24261</v>
      </c>
    </row>
    <row r="19" spans="1:22" customFormat="1" x14ac:dyDescent="0.25">
      <c r="A19" s="3" t="s">
        <v>71</v>
      </c>
      <c r="B19" s="3" t="s">
        <v>72</v>
      </c>
      <c r="C19" s="4" t="s">
        <v>73</v>
      </c>
      <c r="D19" s="4">
        <v>2018</v>
      </c>
      <c r="E19" s="4" t="s">
        <v>30</v>
      </c>
      <c r="F19" s="16">
        <v>0</v>
      </c>
      <c r="G19" s="16">
        <v>54360</v>
      </c>
      <c r="H19" s="16">
        <v>22273</v>
      </c>
      <c r="I19" s="16">
        <v>0</v>
      </c>
      <c r="J19" s="16">
        <v>1128</v>
      </c>
      <c r="K19" s="16">
        <v>7216</v>
      </c>
      <c r="L19" s="4" t="s">
        <v>31</v>
      </c>
      <c r="M19" s="17">
        <v>0</v>
      </c>
      <c r="N19" s="17">
        <v>0</v>
      </c>
      <c r="O19" s="17">
        <v>0</v>
      </c>
      <c r="P19" s="17">
        <v>4</v>
      </c>
      <c r="Q19" s="17">
        <v>2</v>
      </c>
      <c r="R19" s="17">
        <v>0</v>
      </c>
      <c r="S19" s="17">
        <v>0</v>
      </c>
      <c r="T19" s="17">
        <v>0</v>
      </c>
      <c r="U19" s="1">
        <f t="shared" si="0"/>
        <v>6</v>
      </c>
      <c r="V19" s="2">
        <f t="shared" si="1"/>
        <v>84977</v>
      </c>
    </row>
    <row r="20" spans="1:22" customFormat="1" x14ac:dyDescent="0.25">
      <c r="A20" s="3" t="s">
        <v>74</v>
      </c>
      <c r="B20" s="3" t="s">
        <v>75</v>
      </c>
      <c r="C20" s="4" t="s">
        <v>76</v>
      </c>
      <c r="D20" s="4">
        <v>2018</v>
      </c>
      <c r="E20" s="4" t="s">
        <v>30</v>
      </c>
      <c r="F20" s="16">
        <v>0</v>
      </c>
      <c r="G20" s="16">
        <v>0</v>
      </c>
      <c r="H20" s="16">
        <v>8204</v>
      </c>
      <c r="I20" s="16">
        <v>56723</v>
      </c>
      <c r="J20" s="16">
        <v>0</v>
      </c>
      <c r="K20" s="16">
        <v>6275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71202</v>
      </c>
    </row>
    <row r="21" spans="1:22" customFormat="1" x14ac:dyDescent="0.25">
      <c r="A21" s="3" t="s">
        <v>59</v>
      </c>
      <c r="B21" s="3" t="s">
        <v>77</v>
      </c>
      <c r="C21" s="4" t="s">
        <v>78</v>
      </c>
      <c r="D21" s="4">
        <v>2018</v>
      </c>
      <c r="E21" s="4" t="s">
        <v>30</v>
      </c>
      <c r="F21" s="16">
        <v>0</v>
      </c>
      <c r="G21" s="16">
        <v>106956</v>
      </c>
      <c r="H21" s="16">
        <v>11435</v>
      </c>
      <c r="I21" s="16">
        <v>0</v>
      </c>
      <c r="J21" s="16">
        <v>0</v>
      </c>
      <c r="K21" s="16">
        <v>11839</v>
      </c>
      <c r="L21" s="4" t="s">
        <v>31</v>
      </c>
      <c r="M21" s="17">
        <v>0</v>
      </c>
      <c r="N21" s="17">
        <v>0</v>
      </c>
      <c r="O21" s="17">
        <v>2</v>
      </c>
      <c r="P21" s="17">
        <v>7</v>
      </c>
      <c r="Q21" s="17">
        <v>1</v>
      </c>
      <c r="R21" s="17">
        <v>0</v>
      </c>
      <c r="S21" s="17">
        <v>0</v>
      </c>
      <c r="T21" s="17">
        <v>0</v>
      </c>
      <c r="U21" s="1">
        <f t="shared" si="0"/>
        <v>10</v>
      </c>
      <c r="V21" s="2">
        <f t="shared" si="1"/>
        <v>130230</v>
      </c>
    </row>
    <row r="22" spans="1:22" customFormat="1" x14ac:dyDescent="0.25">
      <c r="A22" s="3" t="s">
        <v>62</v>
      </c>
      <c r="B22" s="3" t="s">
        <v>79</v>
      </c>
      <c r="C22" s="4" t="s">
        <v>80</v>
      </c>
      <c r="D22" s="4">
        <v>2018</v>
      </c>
      <c r="E22" s="4" t="s">
        <v>30</v>
      </c>
      <c r="F22" s="16">
        <v>0</v>
      </c>
      <c r="G22" s="16">
        <v>74340</v>
      </c>
      <c r="H22" s="16">
        <v>11055</v>
      </c>
      <c r="I22" s="16">
        <v>0</v>
      </c>
      <c r="J22" s="16">
        <v>2600</v>
      </c>
      <c r="K22" s="16">
        <v>8494</v>
      </c>
      <c r="L22" s="4" t="s">
        <v>31</v>
      </c>
      <c r="M22" s="17">
        <v>0</v>
      </c>
      <c r="N22" s="17">
        <v>0</v>
      </c>
      <c r="O22" s="17">
        <v>7</v>
      </c>
      <c r="P22" s="17">
        <v>3</v>
      </c>
      <c r="Q22" s="17">
        <v>0</v>
      </c>
      <c r="R22" s="17">
        <v>0</v>
      </c>
      <c r="S22" s="17">
        <v>0</v>
      </c>
      <c r="T22" s="17">
        <v>0</v>
      </c>
      <c r="U22" s="1">
        <f t="shared" si="0"/>
        <v>10</v>
      </c>
      <c r="V22" s="2">
        <f t="shared" si="1"/>
        <v>96489</v>
      </c>
    </row>
    <row r="23" spans="1:22" customFormat="1" x14ac:dyDescent="0.25">
      <c r="A23" s="3" t="s">
        <v>68</v>
      </c>
      <c r="B23" s="3" t="s">
        <v>81</v>
      </c>
      <c r="C23" s="4" t="s">
        <v>82</v>
      </c>
      <c r="D23" s="4">
        <v>2018</v>
      </c>
      <c r="E23" s="4" t="s">
        <v>30</v>
      </c>
      <c r="F23" s="16">
        <v>0</v>
      </c>
      <c r="G23" s="16">
        <v>56844</v>
      </c>
      <c r="H23" s="16">
        <v>14112</v>
      </c>
      <c r="I23" s="16">
        <v>0</v>
      </c>
      <c r="J23" s="16">
        <v>0</v>
      </c>
      <c r="K23" s="16">
        <v>4000</v>
      </c>
      <c r="L23" s="4" t="s">
        <v>31</v>
      </c>
      <c r="M23" s="17">
        <v>0</v>
      </c>
      <c r="N23" s="17">
        <v>0</v>
      </c>
      <c r="O23" s="17">
        <v>5</v>
      </c>
      <c r="P23" s="17">
        <v>2</v>
      </c>
      <c r="Q23" s="17">
        <v>0</v>
      </c>
      <c r="R23" s="17">
        <v>0</v>
      </c>
      <c r="S23" s="17">
        <v>0</v>
      </c>
      <c r="T23" s="17">
        <v>0</v>
      </c>
      <c r="U23" s="1">
        <f t="shared" si="0"/>
        <v>7</v>
      </c>
      <c r="V23" s="2">
        <f t="shared" si="1"/>
        <v>74956</v>
      </c>
    </row>
    <row r="24" spans="1:22" customFormat="1" x14ac:dyDescent="0.25">
      <c r="A24" s="3" t="s">
        <v>83</v>
      </c>
      <c r="B24" s="3" t="s">
        <v>84</v>
      </c>
      <c r="C24" s="4" t="s">
        <v>85</v>
      </c>
      <c r="D24" s="4">
        <v>2018</v>
      </c>
      <c r="E24" s="4" t="s">
        <v>6</v>
      </c>
      <c r="F24" s="16">
        <v>0</v>
      </c>
      <c r="G24" s="16">
        <v>0</v>
      </c>
      <c r="H24" s="16">
        <v>0</v>
      </c>
      <c r="I24" s="16">
        <v>0</v>
      </c>
      <c r="J24" s="16">
        <v>58670</v>
      </c>
      <c r="K24" s="16">
        <v>0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>
        <v>0</v>
      </c>
      <c r="U24" s="1">
        <f t="shared" si="0"/>
        <v>0</v>
      </c>
      <c r="V24" s="2">
        <f t="shared" si="1"/>
        <v>58670</v>
      </c>
    </row>
    <row r="25" spans="1:22" x14ac:dyDescent="0.2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>SUM(M25:T25)</f>
        <v>0</v>
      </c>
      <c r="V25" s="2">
        <f t="shared" ref="V25:V33" si="2">SUM(F25:K25)</f>
        <v>0</v>
      </c>
    </row>
    <row r="26" spans="1:22" x14ac:dyDescent="0.2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ref="U26:U33" si="3">SUM(M26:T26)</f>
        <v>0</v>
      </c>
      <c r="V26" s="2">
        <f t="shared" si="2"/>
        <v>0</v>
      </c>
    </row>
    <row r="27" spans="1:22" x14ac:dyDescent="0.2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3"/>
        <v>0</v>
      </c>
      <c r="V27" s="2">
        <f t="shared" si="2"/>
        <v>0</v>
      </c>
    </row>
    <row r="28" spans="1:22" x14ac:dyDescent="0.2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3"/>
        <v>0</v>
      </c>
      <c r="V28" s="2">
        <f t="shared" si="2"/>
        <v>0</v>
      </c>
    </row>
    <row r="29" spans="1:22" x14ac:dyDescent="0.2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3"/>
        <v>0</v>
      </c>
      <c r="V29" s="2">
        <f t="shared" si="2"/>
        <v>0</v>
      </c>
    </row>
    <row r="30" spans="1:22" x14ac:dyDescent="0.2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3"/>
        <v>0</v>
      </c>
      <c r="V30" s="2">
        <f t="shared" si="2"/>
        <v>0</v>
      </c>
    </row>
    <row r="31" spans="1:22" x14ac:dyDescent="0.2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3"/>
        <v>0</v>
      </c>
      <c r="V31" s="2">
        <f t="shared" si="2"/>
        <v>0</v>
      </c>
    </row>
    <row r="32" spans="1:22" x14ac:dyDescent="0.2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3"/>
        <v>0</v>
      </c>
      <c r="V32" s="2">
        <f t="shared" si="2"/>
        <v>0</v>
      </c>
    </row>
    <row r="33" spans="1:22" x14ac:dyDescent="0.2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3"/>
        <v>0</v>
      </c>
      <c r="V33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25:D33">
    <cfRule type="expression" dxfId="7" priority="12">
      <formula>OR($D25&gt;2018,AND($D25&lt;2018,$D25&lt;&gt;""))</formula>
    </cfRule>
  </conditionalFormatting>
  <conditionalFormatting sqref="V25">
    <cfRule type="expression" dxfId="6" priority="9">
      <formula>$V$25&lt;0</formula>
    </cfRule>
  </conditionalFormatting>
  <conditionalFormatting sqref="V25">
    <cfRule type="cellIs" dxfId="5" priority="8" operator="lessThan">
      <formula>0</formula>
    </cfRule>
  </conditionalFormatting>
  <conditionalFormatting sqref="V26:V33">
    <cfRule type="expression" dxfId="4" priority="5">
      <formula>$V$25&lt;0</formula>
    </cfRule>
  </conditionalFormatting>
  <conditionalFormatting sqref="V26:V33">
    <cfRule type="cellIs" dxfId="3" priority="4" operator="lessThan">
      <formula>0</formula>
    </cfRule>
  </conditionalFormatting>
  <conditionalFormatting sqref="D7:D24">
    <cfRule type="expression" dxfId="2" priority="3">
      <formula>OR($D7&gt;2018,AND($D7&lt;2018,$D7&lt;&gt;""))</formula>
    </cfRule>
  </conditionalFormatting>
  <conditionalFormatting sqref="V7:V24">
    <cfRule type="cellIs" dxfId="1" priority="1" operator="lessThan">
      <formula>0</formula>
    </cfRule>
  </conditionalFormatting>
  <conditionalFormatting sqref="V7:V24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33">
      <formula1>"N/A, FMR, Actual Rent"</formula1>
    </dataValidation>
    <dataValidation type="list" allowBlank="1" showInputMessage="1" showErrorMessage="1" sqref="E7:E33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ROBERT</cp:lastModifiedBy>
  <cp:lastPrinted>2017-02-10T13:48:35Z</cp:lastPrinted>
  <dcterms:created xsi:type="dcterms:W3CDTF">2016-09-15T13:55:40Z</dcterms:created>
  <dcterms:modified xsi:type="dcterms:W3CDTF">2017-04-19T20:37:07Z</dcterms:modified>
</cp:coreProperties>
</file>